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00" yWindow="330" windowWidth="18915" windowHeight="8235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<sst xmlns="http://schemas.openxmlformats.org/spreadsheetml/2006/main" count="34" uniqueCount="33">
  <si>
    <t>№№ п/п</t>
  </si>
  <si>
    <t>Наименование статьи расходов</t>
  </si>
  <si>
    <t>Сумма, руб</t>
  </si>
  <si>
    <t>Примечание</t>
  </si>
  <si>
    <t xml:space="preserve">Налог на землю </t>
  </si>
  <si>
    <t xml:space="preserve">Вывоз мусора </t>
  </si>
  <si>
    <t xml:space="preserve">Услуги банка </t>
  </si>
  <si>
    <t>Судебные издержки</t>
  </si>
  <si>
    <t xml:space="preserve">Мобильная связь </t>
  </si>
  <si>
    <t>Канцтовары</t>
  </si>
  <si>
    <t>Сварочные работы, сезонный ремонт водопровода</t>
  </si>
  <si>
    <t>Дрова для отопления сторожки</t>
  </si>
  <si>
    <t>Денежное вознаграждение</t>
  </si>
  <si>
    <t xml:space="preserve">Ставка 2 - 3000х12 = 36 000 </t>
  </si>
  <si>
    <t>Ставка 3 - 1000х12 = 12 000</t>
  </si>
  <si>
    <t>Ставка 4 - 15000х12 = 180 000</t>
  </si>
  <si>
    <t>Налоги и иные отчисления от заработной платы</t>
  </si>
  <si>
    <t>Бухгалтера, включая налоги на заработную плату и аутсорсинг</t>
  </si>
  <si>
    <t>Система электронного документооборота (СБиС)</t>
  </si>
  <si>
    <t>Ремонт дорог</t>
  </si>
  <si>
    <t>Мелкие ремонтные работы, МБП, электрика</t>
  </si>
  <si>
    <t>Непредвиденные расходы</t>
  </si>
  <si>
    <t>Ставка 1 - 24000х12 = 288 000</t>
  </si>
  <si>
    <t>ИТОГО:2021</t>
  </si>
  <si>
    <t>Налог на воду</t>
  </si>
  <si>
    <t>Денежное вознаграждение ревизионной комиссии</t>
  </si>
  <si>
    <t>Обустройство скважины: проект, экспертиза, утверждение зоны санитарной охраны</t>
  </si>
  <si>
    <t>Сайт: хостинг, доменное имя</t>
  </si>
  <si>
    <t xml:space="preserve">Потери по электроэнергии, работа насоса, общее освещение территории СНТ, сторожка </t>
  </si>
  <si>
    <t>ПЛАНОВАЯ  С М Е Т А</t>
  </si>
  <si>
    <t>РАСХОДОВ СНТ «ЗОДИАК» ИЗ РАСЧЕТА 190 УЧАСТКОВ</t>
  </si>
  <si>
    <t>(из расчета 10 000 руб. за участок в год)</t>
  </si>
  <si>
    <t>НА ПЕРИОД С 01.01.2020г. ПО 31.12.2020г.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</si>
</sst>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₽_-;\-* #,##0.00_₽_-;_-* &quot;-&quot;??_₽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3" fontId="0" fillId="0" borderId="0" xfId="0" applyNumberFormat="1"/>
    <xf numFmtId="3" fontId="3" fillId="0" borderId="4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43" fontId="3" fillId="0" borderId="4" xfId="0" applyNumberFormat="1" applyFont="1" applyBorder="1" applyAlignment="1">
      <alignment vertical="center" wrapText="1"/>
    </xf>
    <xf numFmtId="43" fontId="3" fillId="0" borderId="7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22" fontId="0" fillId="0" borderId="0" xfId="0" applyNumberFormat="1"/>
    <xf numFmtId="16" fontId="0" fillId="0" borderId="0" xfId="0" applyNumberFormat="1"/>
    <xf numFmtId="0" fontId="4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20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nt-zodiak.ru/cgi-bin/client/doc.cg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 topLeftCell="A1">
      <selection activeCell="H10" sqref="H10"/>
    </sheetView>
  </sheetViews>
  <sheetFormatPr defaultColWidth="9.140625" defaultRowHeight="15"/>
  <cols>
    <col min="1" max="1" width="4.140625" style="0" customWidth="1"/>
    <col min="2" max="2" width="33.140625" style="0" customWidth="1"/>
    <col min="3" max="3" width="20.8515625" style="0" customWidth="1"/>
    <col min="4" max="4" width="22.28125" style="0" customWidth="1"/>
  </cols>
  <sheetData>
    <row r="1" ht="15.75">
      <c r="C1" s="25" t="s">
        <v>29</v>
      </c>
    </row>
    <row r="2" ht="15">
      <c r="C2" s="29" t="s">
        <v>30</v>
      </c>
    </row>
    <row r="3" ht="15.75">
      <c r="C3" s="25" t="s">
        <v>32</v>
      </c>
    </row>
    <row r="4" ht="16.5" thickBot="1">
      <c r="C4" s="25" t="s">
        <v>31</v>
      </c>
    </row>
    <row r="5" spans="1:4" ht="26.25" customHeight="1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6.5" thickBot="1">
      <c r="A6" s="3">
        <v>1</v>
      </c>
      <c r="B6" s="4" t="s">
        <v>4</v>
      </c>
      <c r="C6" s="6">
        <v>32000</v>
      </c>
      <c r="D6" s="19">
        <f>C6/189</f>
        <v>169.31216931216932</v>
      </c>
    </row>
    <row r="7" spans="1:4" ht="16.5" thickBot="1">
      <c r="A7" s="3">
        <v>2</v>
      </c>
      <c r="B7" s="4" t="s">
        <v>5</v>
      </c>
      <c r="C7" s="6">
        <v>155000</v>
      </c>
      <c r="D7" s="19">
        <f aca="true" t="shared" si="0" ref="D7:D31">C7/189</f>
        <v>820.1058201058202</v>
      </c>
    </row>
    <row r="8" spans="1:4" ht="45" customHeight="1" thickBot="1">
      <c r="A8" s="3">
        <v>3</v>
      </c>
      <c r="B8" s="4" t="s">
        <v>28</v>
      </c>
      <c r="C8" s="6">
        <v>220000</v>
      </c>
      <c r="D8" s="19">
        <f t="shared" si="0"/>
        <v>1164.021164021164</v>
      </c>
    </row>
    <row r="9" spans="1:4" ht="32.25" customHeight="1" thickBot="1">
      <c r="A9" s="3">
        <v>4</v>
      </c>
      <c r="B9" s="4" t="s">
        <v>6</v>
      </c>
      <c r="C9" s="6">
        <v>20000</v>
      </c>
      <c r="D9" s="19">
        <f t="shared" si="0"/>
        <v>105.82010582010582</v>
      </c>
    </row>
    <row r="10" spans="1:4" ht="16.5" thickBot="1">
      <c r="A10" s="3">
        <v>5</v>
      </c>
      <c r="B10" s="4" t="s">
        <v>7</v>
      </c>
      <c r="C10" s="6">
        <v>100000</v>
      </c>
      <c r="D10" s="19">
        <f t="shared" si="0"/>
        <v>529.1005291005291</v>
      </c>
    </row>
    <row r="11" spans="1:4" ht="18.75" customHeight="1" thickBot="1">
      <c r="A11" s="3">
        <v>6</v>
      </c>
      <c r="B11" s="4" t="s">
        <v>8</v>
      </c>
      <c r="C11" s="6">
        <v>6000</v>
      </c>
      <c r="D11" s="19">
        <f t="shared" si="0"/>
        <v>31.746031746031747</v>
      </c>
    </row>
    <row r="12" spans="1:4" ht="17.25" customHeight="1" thickBot="1">
      <c r="A12" s="3">
        <v>7</v>
      </c>
      <c r="B12" s="4" t="s">
        <v>9</v>
      </c>
      <c r="C12" s="6">
        <v>10000</v>
      </c>
      <c r="D12" s="19">
        <f t="shared" si="0"/>
        <v>52.91005291005291</v>
      </c>
    </row>
    <row r="13" spans="1:4" ht="27.75" customHeight="1" thickBot="1">
      <c r="A13" s="3">
        <v>8</v>
      </c>
      <c r="B13" s="4" t="s">
        <v>10</v>
      </c>
      <c r="C13" s="6">
        <v>10000</v>
      </c>
      <c r="D13" s="19">
        <f t="shared" si="0"/>
        <v>52.91005291005291</v>
      </c>
    </row>
    <row r="14" spans="1:4" ht="22.5" customHeight="1" thickBot="1">
      <c r="A14" s="3">
        <v>9</v>
      </c>
      <c r="B14" s="4" t="s">
        <v>11</v>
      </c>
      <c r="C14" s="6">
        <v>8000</v>
      </c>
      <c r="D14" s="19">
        <f t="shared" si="0"/>
        <v>42.32804232804233</v>
      </c>
    </row>
    <row r="15" spans="1:4" ht="15.75">
      <c r="A15" s="12">
        <v>10</v>
      </c>
      <c r="B15" s="7" t="s">
        <v>12</v>
      </c>
      <c r="C15" s="14">
        <v>516000</v>
      </c>
      <c r="D15" s="20">
        <f t="shared" si="0"/>
        <v>2730.15873015873</v>
      </c>
    </row>
    <row r="16" spans="1:4" ht="12.75" customHeight="1">
      <c r="A16" s="11"/>
      <c r="B16" s="7" t="s">
        <v>22</v>
      </c>
      <c r="C16" s="15"/>
      <c r="D16" s="21"/>
    </row>
    <row r="17" spans="1:4" ht="20.25" customHeight="1">
      <c r="A17" s="11"/>
      <c r="B17" s="7" t="s">
        <v>13</v>
      </c>
      <c r="C17" s="15"/>
      <c r="D17" s="21"/>
    </row>
    <row r="18" spans="1:4" ht="22.5" customHeight="1">
      <c r="A18" s="11"/>
      <c r="B18" s="7" t="s">
        <v>14</v>
      </c>
      <c r="C18" s="15"/>
      <c r="D18" s="21"/>
    </row>
    <row r="19" spans="1:4" ht="19.5" customHeight="1" thickBot="1">
      <c r="A19" s="13"/>
      <c r="B19" s="4" t="s">
        <v>15</v>
      </c>
      <c r="C19" s="16"/>
      <c r="D19" s="22"/>
    </row>
    <row r="20" spans="1:4" ht="32.25" thickBot="1">
      <c r="A20" s="3">
        <v>11</v>
      </c>
      <c r="B20" s="4" t="s">
        <v>16</v>
      </c>
      <c r="C20" s="6">
        <v>221880</v>
      </c>
      <c r="D20" s="19">
        <f t="shared" si="0"/>
        <v>1173.968253968254</v>
      </c>
    </row>
    <row r="21" spans="1:4" ht="15.75">
      <c r="A21" s="12">
        <v>12</v>
      </c>
      <c r="B21" s="7" t="s">
        <v>12</v>
      </c>
      <c r="C21" s="14">
        <v>133800</v>
      </c>
      <c r="D21" s="20">
        <f t="shared" si="0"/>
        <v>707.936507936508</v>
      </c>
    </row>
    <row r="22" spans="1:4" ht="33" customHeight="1" thickBot="1">
      <c r="A22" s="13"/>
      <c r="B22" s="4" t="s">
        <v>17</v>
      </c>
      <c r="C22" s="16"/>
      <c r="D22" s="22"/>
    </row>
    <row r="23" spans="1:4" ht="33" customHeight="1" thickBot="1">
      <c r="A23" s="3">
        <v>13</v>
      </c>
      <c r="B23" s="4" t="s">
        <v>25</v>
      </c>
      <c r="C23" s="6">
        <v>10000</v>
      </c>
      <c r="D23" s="19">
        <f t="shared" si="0"/>
        <v>52.91005291005291</v>
      </c>
    </row>
    <row r="24" spans="1:4" ht="32.25" thickBot="1">
      <c r="A24" s="3">
        <v>14</v>
      </c>
      <c r="B24" s="4" t="s">
        <v>18</v>
      </c>
      <c r="C24" s="6">
        <v>4800</v>
      </c>
      <c r="D24" s="19">
        <f t="shared" si="0"/>
        <v>25.396825396825395</v>
      </c>
    </row>
    <row r="25" spans="1:4" ht="16.5" customHeight="1" thickBot="1">
      <c r="A25" s="3">
        <v>15</v>
      </c>
      <c r="B25" s="4" t="s">
        <v>19</v>
      </c>
      <c r="C25" s="6">
        <v>50000</v>
      </c>
      <c r="D25" s="19">
        <f t="shared" si="0"/>
        <v>264.55026455026456</v>
      </c>
    </row>
    <row r="26" spans="1:4" ht="32.25" customHeight="1" thickBot="1">
      <c r="A26" s="3">
        <v>16</v>
      </c>
      <c r="B26" s="4" t="s">
        <v>20</v>
      </c>
      <c r="C26" s="6">
        <v>50000</v>
      </c>
      <c r="D26" s="19">
        <f t="shared" si="0"/>
        <v>264.55026455026456</v>
      </c>
    </row>
    <row r="27" spans="1:4" ht="45" customHeight="1" thickBot="1">
      <c r="A27" s="3">
        <v>17</v>
      </c>
      <c r="B27" s="7" t="s">
        <v>26</v>
      </c>
      <c r="C27" s="8">
        <v>150000</v>
      </c>
      <c r="D27" s="19">
        <f t="shared" si="0"/>
        <v>793.6507936507936</v>
      </c>
    </row>
    <row r="28" spans="1:4" ht="30" customHeight="1" thickBot="1">
      <c r="A28" s="3">
        <v>18</v>
      </c>
      <c r="B28" s="17" t="s">
        <v>27</v>
      </c>
      <c r="C28" s="18">
        <v>4000</v>
      </c>
      <c r="D28" s="19">
        <f t="shared" si="0"/>
        <v>21.164021164021165</v>
      </c>
    </row>
    <row r="29" spans="1:4" ht="30" customHeight="1" thickBot="1">
      <c r="A29" s="3">
        <v>19</v>
      </c>
      <c r="B29" s="17" t="s">
        <v>24</v>
      </c>
      <c r="C29" s="18">
        <v>2000</v>
      </c>
      <c r="D29" s="19">
        <f t="shared" si="0"/>
        <v>10.582010582010582</v>
      </c>
    </row>
    <row r="30" spans="1:4" ht="23.25" customHeight="1" thickBot="1">
      <c r="A30" s="3">
        <v>20</v>
      </c>
      <c r="B30" s="28" t="s">
        <v>21</v>
      </c>
      <c r="C30" s="26">
        <v>186520</v>
      </c>
      <c r="D30" s="19">
        <f t="shared" si="0"/>
        <v>986.8783068783068</v>
      </c>
    </row>
    <row r="31" spans="1:4" ht="16.5" thickBot="1">
      <c r="A31" s="27"/>
      <c r="B31" s="9" t="s">
        <v>23</v>
      </c>
      <c r="C31" s="10">
        <f>SUM(C6:C30)</f>
        <v>1890000</v>
      </c>
      <c r="D31" s="19">
        <f t="shared" si="0"/>
        <v>10000</v>
      </c>
    </row>
    <row r="33" ht="15">
      <c r="C33" s="5"/>
    </row>
    <row r="35" spans="4:5" ht="15">
      <c r="D35" s="5"/>
      <c r="E35" s="5"/>
    </row>
    <row r="40" ht="15">
      <c r="B40" s="23"/>
    </row>
    <row r="41" ht="15">
      <c r="B41" s="23"/>
    </row>
    <row r="42" spans="2:6" ht="15">
      <c r="B42" s="23"/>
      <c r="F42" s="24"/>
    </row>
    <row r="43" ht="15">
      <c r="B43" s="23"/>
    </row>
  </sheetData>
  <mergeCells count="6">
    <mergeCell ref="D15:D19"/>
    <mergeCell ref="D21:D22"/>
    <mergeCell ref="A15:A19"/>
    <mergeCell ref="C15:C19"/>
    <mergeCell ref="A21:A22"/>
    <mergeCell ref="C21:C22"/>
  </mergeCells>
  <hyperlinks>
    <hyperlink ref="C2" r:id="rId1" tooltip="Докуументы СНТ Зодиак" display="http://snt-zodiak.ru/cgi-bin/client/doc.cgi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</dc:creator>
  <cp:keywords/>
  <dc:description/>
  <cp:lastModifiedBy>alpha</cp:lastModifiedBy>
  <cp:lastPrinted>2020-08-15T12:41:43Z</cp:lastPrinted>
  <dcterms:created xsi:type="dcterms:W3CDTF">2020-08-15T10:00:16Z</dcterms:created>
  <dcterms:modified xsi:type="dcterms:W3CDTF">2020-08-30T12:56:02Z</dcterms:modified>
  <cp:category/>
  <cp:version/>
  <cp:contentType/>
  <cp:contentStatus/>
</cp:coreProperties>
</file>